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11.4" sheetId="2" r:id="rId1"/>
  </sheets>
  <definedNames>
    <definedName name="_xlnm._FilterDatabase" localSheetId="0" hidden="1">'11.4'!$A$4:$H$46</definedName>
    <definedName name="_xlnm.Print_Area" localSheetId="0">'11.4'!$A$1:$H$46</definedName>
    <definedName name="_xlnm.Print_Titles" localSheetId="0">'11.4'!#REF!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<sst xmlns="http://schemas.openxmlformats.org/spreadsheetml/2006/main" count="84" uniqueCount="70">
  <si>
    <t>施工清单标价表</t>
  </si>
  <si>
    <t>配置清单</t>
  </si>
  <si>
    <t>序号</t>
  </si>
  <si>
    <t>产品类别</t>
  </si>
  <si>
    <t>技术规格</t>
  </si>
  <si>
    <t>单位</t>
  </si>
  <si>
    <t>数量</t>
  </si>
  <si>
    <t>控制单价</t>
  </si>
  <si>
    <t>金额</t>
  </si>
  <si>
    <t>橡胶板楼地面</t>
  </si>
  <si>
    <r>
      <rPr>
        <sz val="10"/>
        <rFont val="宋体"/>
        <charset val="134"/>
      </rPr>
      <t>1.粘结层厚度、材料种类</t>
    </r>
    <r>
      <rPr>
        <sz val="10"/>
        <rFont val="Times New Roman"/>
        <charset val="134"/>
      </rPr>
      <t>:</t>
    </r>
    <r>
      <rPr>
        <sz val="10"/>
        <rFont val="宋体"/>
        <charset val="134"/>
      </rPr>
      <t>氯丁橡胶黏接剂</t>
    </r>
  </si>
  <si>
    <t>m²</t>
  </si>
  <si>
    <t>2.面层材料品种、规格、颜色:2mm成品橡胶面层</t>
  </si>
  <si>
    <t>基层板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</si>
  <si>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基层材料种类、规格：</t>
    </r>
    <r>
      <rPr>
        <sz val="10"/>
        <rFont val="Times New Roman"/>
        <charset val="134"/>
      </rPr>
      <t>9mm</t>
    </r>
    <r>
      <rPr>
        <sz val="10"/>
        <rFont val="宋体"/>
        <charset val="134"/>
      </rPr>
      <t>木工板基层</t>
    </r>
  </si>
  <si>
    <t>防火软包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</si>
  <si>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基层材料种类、规格、颜色：</t>
    </r>
    <r>
      <rPr>
        <sz val="10"/>
        <rFont val="Times New Roman"/>
        <charset val="134"/>
      </rPr>
      <t>25mm</t>
    </r>
    <r>
      <rPr>
        <sz val="10"/>
        <rFont val="宋体"/>
        <charset val="134"/>
      </rPr>
      <t>厚火软包</t>
    </r>
  </si>
  <si>
    <t>皮革软包踢脚线</t>
  </si>
  <si>
    <t>m</t>
  </si>
  <si>
    <t>木质踢脚线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</si>
  <si>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基层材料种类、规格、颜色：</t>
    </r>
    <r>
      <rPr>
        <sz val="10"/>
        <rFont val="Times New Roman"/>
        <charset val="134"/>
      </rPr>
      <t>70mm</t>
    </r>
    <r>
      <rPr>
        <sz val="10"/>
        <rFont val="宋体"/>
        <charset val="134"/>
      </rPr>
      <t>宽木质踢脚线</t>
    </r>
  </si>
  <si>
    <t>槽木吸音板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</si>
  <si>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基层材料种类、规格、颜色：条孔型吸音板</t>
    </r>
  </si>
  <si>
    <t>砌块墙</t>
  </si>
  <si>
    <t>1.规格120mm*240mm</t>
  </si>
  <si>
    <t>2.砌墙180mm墙</t>
  </si>
  <si>
    <t>墙面一般抹灰</t>
  </si>
  <si>
    <r>
      <rPr>
        <sz val="10"/>
        <rFont val="宋体"/>
        <charset val="134"/>
      </rPr>
      <t>墙面</t>
    </r>
    <r>
      <rPr>
        <sz val="10"/>
        <rFont val="Times New Roman"/>
        <charset val="134"/>
      </rPr>
      <t>C25</t>
    </r>
    <r>
      <rPr>
        <sz val="10"/>
        <rFont val="宋体"/>
        <charset val="134"/>
      </rPr>
      <t>水泥石粉粉末</t>
    </r>
  </si>
  <si>
    <t>乳胶漆墙面</t>
  </si>
  <si>
    <t>1.基层类型：抹灰面</t>
  </si>
  <si>
    <t>2.刮腻子遍数：一底一面</t>
  </si>
  <si>
    <r>
      <rPr>
        <sz val="10"/>
        <rFont val="Times New Roman"/>
        <charset val="134"/>
      </rPr>
      <t>3.</t>
    </r>
    <r>
      <rPr>
        <sz val="10"/>
        <rFont val="宋体"/>
        <charset val="134"/>
      </rPr>
      <t>油漆品种、刷漆遍数：乳胶漆、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遍</t>
    </r>
  </si>
  <si>
    <t>门洞制作</t>
  </si>
  <si>
    <t>制作谈话室门洞</t>
  </si>
  <si>
    <t>个</t>
  </si>
  <si>
    <t>门</t>
  </si>
  <si>
    <t>成品套装实木木门，樱桃红</t>
  </si>
  <si>
    <t>樘</t>
  </si>
  <si>
    <t>空调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</si>
  <si>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名称：格力空调器</t>
    </r>
  </si>
  <si>
    <t>台</t>
  </si>
  <si>
    <r>
      <rPr>
        <sz val="10"/>
        <rFont val="Times New Roman"/>
        <charset val="134"/>
      </rPr>
      <t>2.</t>
    </r>
    <r>
      <rPr>
        <sz val="10"/>
        <rFont val="宋体"/>
        <charset val="134"/>
      </rPr>
      <t>安装质量≤</t>
    </r>
    <r>
      <rPr>
        <sz val="10"/>
        <rFont val="Times New Roman"/>
        <charset val="134"/>
      </rPr>
      <t>0.1t</t>
    </r>
  </si>
  <si>
    <r>
      <rPr>
        <sz val="10"/>
        <rFont val="Times New Roman"/>
        <charset val="134"/>
      </rPr>
      <t>3.</t>
    </r>
    <r>
      <rPr>
        <sz val="10"/>
        <rFont val="宋体"/>
        <charset val="134"/>
      </rPr>
      <t>规格：</t>
    </r>
    <r>
      <rPr>
        <sz val="10"/>
        <rFont val="Times New Roman"/>
        <charset val="134"/>
      </rPr>
      <t>1.5</t>
    </r>
    <r>
      <rPr>
        <sz val="10"/>
        <rFont val="宋体"/>
        <charset val="134"/>
      </rPr>
      <t>匹</t>
    </r>
  </si>
  <si>
    <r>
      <rPr>
        <sz val="10"/>
        <rFont val="Times New Roman"/>
        <charset val="134"/>
      </rPr>
      <t>4.</t>
    </r>
    <r>
      <rPr>
        <sz val="10"/>
        <rFont val="宋体"/>
        <charset val="134"/>
      </rPr>
      <t>安装形式：壁挂</t>
    </r>
  </si>
  <si>
    <t>新风机</t>
  </si>
  <si>
    <t>1.双向一体静音新风机</t>
  </si>
  <si>
    <r>
      <rPr>
        <sz val="10"/>
        <rFont val="Times New Roman"/>
        <charset val="134"/>
      </rPr>
      <t>2.</t>
    </r>
    <r>
      <rPr>
        <sz val="10"/>
        <rFont val="宋体"/>
        <charset val="134"/>
      </rPr>
      <t>安装形式：预理至吊顶中，含</t>
    </r>
    <r>
      <rPr>
        <sz val="10"/>
        <rFont val="Times New Roman"/>
        <charset val="134"/>
      </rPr>
      <t>110mm</t>
    </r>
    <r>
      <rPr>
        <sz val="10"/>
        <rFont val="宋体"/>
        <charset val="134"/>
      </rPr>
      <t>软管及</t>
    </r>
    <r>
      <rPr>
        <sz val="10"/>
        <rFont val="Times New Roman"/>
        <charset val="134"/>
      </rPr>
      <t>160mm</t>
    </r>
  </si>
  <si>
    <t>水钻开孔</t>
  </si>
  <si>
    <t>窗户贴膜</t>
  </si>
  <si>
    <t>隔热防窥膜</t>
  </si>
  <si>
    <t>定制软包谈话桌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</si>
  <si>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谈话桌尺寸</t>
    </r>
    <r>
      <rPr>
        <sz val="10"/>
        <rFont val="Times New Roman"/>
        <charset val="134"/>
      </rPr>
      <t>:1600mm*760mm</t>
    </r>
  </si>
  <si>
    <t>张</t>
  </si>
  <si>
    <r>
      <rPr>
        <sz val="10"/>
        <rFont val="Times New Roman"/>
        <charset val="134"/>
      </rPr>
      <t>2.</t>
    </r>
    <r>
      <rPr>
        <sz val="10"/>
        <rFont val="宋体"/>
        <charset val="134"/>
      </rPr>
      <t>人造革包覆，阻燃</t>
    </r>
  </si>
  <si>
    <r>
      <rPr>
        <sz val="10"/>
        <rFont val="Times New Roman"/>
        <charset val="134"/>
      </rPr>
      <t>3.</t>
    </r>
    <r>
      <rPr>
        <sz val="10"/>
        <rFont val="宋体"/>
        <charset val="134"/>
      </rPr>
      <t>签字桌尺寸</t>
    </r>
    <r>
      <rPr>
        <sz val="10"/>
        <rFont val="Times New Roman"/>
        <charset val="134"/>
      </rPr>
      <t>:1000*500*680</t>
    </r>
  </si>
  <si>
    <t>定制软包谈话椅</t>
  </si>
  <si>
    <r>
      <rPr>
        <sz val="10"/>
        <rFont val="宋体"/>
        <charset val="134"/>
      </rPr>
      <t>人达革包覆，阻燃</t>
    </r>
    <r>
      <rPr>
        <sz val="10"/>
        <rFont val="Times New Roman"/>
        <charset val="134"/>
      </rPr>
      <t>:</t>
    </r>
  </si>
  <si>
    <t>把</t>
  </si>
  <si>
    <t>强电布设</t>
  </si>
  <si>
    <t>包含全区域强电改造，电线，套管，开关插座，应</t>
  </si>
  <si>
    <r>
      <rPr>
        <sz val="10"/>
        <rFont val="宋体"/>
        <charset val="134"/>
      </rPr>
      <t>急灯，换气扇，电源线缆</t>
    </r>
    <r>
      <rPr>
        <sz val="10"/>
        <rFont val="Times New Roman"/>
        <charset val="134"/>
      </rPr>
      <t>:</t>
    </r>
  </si>
  <si>
    <t>平板灯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</si>
  <si>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内容：</t>
    </r>
    <r>
      <rPr>
        <sz val="10"/>
        <rFont val="Times New Roman"/>
        <charset val="134"/>
      </rPr>
      <t>LED</t>
    </r>
    <r>
      <rPr>
        <sz val="10"/>
        <rFont val="宋体"/>
        <charset val="134"/>
      </rPr>
      <t>集成吊顶平板灯</t>
    </r>
  </si>
  <si>
    <r>
      <rPr>
        <sz val="10"/>
        <rFont val="Times New Roman"/>
        <charset val="134"/>
      </rPr>
      <t>2.</t>
    </r>
    <r>
      <rPr>
        <sz val="10"/>
        <rFont val="宋体"/>
        <charset val="134"/>
      </rPr>
      <t>尺寸：</t>
    </r>
    <r>
      <rPr>
        <sz val="10"/>
        <rFont val="Times New Roman"/>
        <charset val="134"/>
      </rPr>
      <t>600mm*600mm</t>
    </r>
  </si>
  <si>
    <t>通用脚手架</t>
  </si>
  <si>
    <r>
      <rPr>
        <sz val="10"/>
        <rFont val="Times New Roman"/>
        <charset val="134"/>
      </rPr>
      <t>1.</t>
    </r>
    <r>
      <rPr>
        <sz val="10"/>
        <rFont val="宋体"/>
        <charset val="134"/>
      </rPr>
      <t>搭设方式：扣件式</t>
    </r>
    <r>
      <rPr>
        <sz val="10"/>
        <rFont val="Times New Roman"/>
        <charset val="134"/>
      </rPr>
      <t xml:space="preserve">
2.</t>
    </r>
    <r>
      <rPr>
        <sz val="10"/>
        <rFont val="宋体"/>
        <charset val="134"/>
      </rPr>
      <t>搭设高度：</t>
    </r>
    <r>
      <rPr>
        <sz val="10"/>
        <rFont val="Times New Roman"/>
        <charset val="134"/>
      </rPr>
      <t>3.6m</t>
    </r>
    <r>
      <rPr>
        <sz val="10"/>
        <rFont val="宋体"/>
        <charset val="134"/>
      </rPr>
      <t>以内</t>
    </r>
    <r>
      <rPr>
        <sz val="10"/>
        <rFont val="Times New Roman"/>
        <charset val="134"/>
      </rPr>
      <t xml:space="preserve">
3.</t>
    </r>
    <r>
      <rPr>
        <sz val="10"/>
        <rFont val="宋体"/>
        <charset val="134"/>
      </rPr>
      <t>脚手架材质：钢管脚手架</t>
    </r>
  </si>
  <si>
    <t>卫生清理</t>
  </si>
  <si>
    <r>
      <rPr>
        <sz val="10"/>
        <rFont val="宋体"/>
        <charset val="134"/>
      </rPr>
      <t>开荒保洁</t>
    </r>
    <r>
      <rPr>
        <sz val="10"/>
        <rFont val="Times New Roman"/>
        <charset val="134"/>
      </rPr>
      <t>;</t>
    </r>
    <r>
      <rPr>
        <sz val="10"/>
        <rFont val="宋体"/>
        <charset val="134"/>
      </rPr>
      <t>垃圾清运</t>
    </r>
  </si>
  <si>
    <t>控制总价：</t>
  </si>
  <si>
    <t>备注：中标后需根据要求免费提供效果图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</si>
</sst>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_);[Red]\(0.0\)"/>
    <numFmt numFmtId="178" formatCode="0.00_);[Red]\(0.00\)"/>
  </numFmts>
  <fonts count="28">
    <font>
      <sz val="12"/>
      <name val="宋体"/>
      <charset val="134"/>
    </font>
    <font>
      <b/>
      <sz val="20"/>
      <color rgb="FF000000"/>
      <name val="黑体"/>
      <charset val="134"/>
    </font>
    <font>
      <b/>
      <sz val="9"/>
      <color rgb="FF000000"/>
      <name val="黑体"/>
      <charset val="134"/>
    </font>
    <font>
      <b/>
      <sz val="11"/>
      <color theme="0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9" applyNumberFormat="0" applyAlignment="0" applyProtection="0">
      <alignment vertical="center"/>
    </xf>
    <xf numFmtId="0" fontId="18" fillId="5" borderId="20" applyNumberFormat="0" applyAlignment="0" applyProtection="0">
      <alignment vertical="center"/>
    </xf>
    <xf numFmtId="0" fontId="19" fillId="5" borderId="19" applyNumberFormat="0" applyAlignment="0" applyProtection="0">
      <alignment vertical="center"/>
    </xf>
    <xf numFmtId="0" fontId="20" fillId="6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72">
    <xf numFmtId="0" fontId="0" fillId="0" borderId="0" xfId="0"/>
    <xf numFmtId="0" fontId="0" fillId="0" borderId="0" xfId="0" applyFill="1"/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177" fontId="3" fillId="2" borderId="1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center" vertical="center"/>
    </xf>
    <xf numFmtId="178" fontId="5" fillId="0" borderId="5" xfId="0" applyNumberFormat="1" applyFont="1" applyFill="1" applyBorder="1" applyAlignment="1">
      <alignment horizontal="center" vertical="center"/>
    </xf>
    <xf numFmtId="176" fontId="5" fillId="0" borderId="5" xfId="0" applyNumberFormat="1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178" fontId="5" fillId="0" borderId="6" xfId="0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left" vertical="center"/>
    </xf>
    <xf numFmtId="0" fontId="4" fillId="0" borderId="7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4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horizontal="left" vertical="center"/>
    </xf>
    <xf numFmtId="178" fontId="5" fillId="0" borderId="5" xfId="0" applyNumberFormat="1" applyFont="1" applyFill="1" applyBorder="1" applyAlignment="1">
      <alignment horizontal="center" vertical="center" shrinkToFit="1"/>
    </xf>
    <xf numFmtId="178" fontId="5" fillId="0" borderId="6" xfId="0" applyNumberFormat="1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left" vertical="center"/>
    </xf>
    <xf numFmtId="0" fontId="6" fillId="0" borderId="11" xfId="0" applyFont="1" applyFill="1" applyBorder="1" applyAlignment="1">
      <alignment horizontal="left" vertical="center"/>
    </xf>
    <xf numFmtId="0" fontId="5" fillId="0" borderId="11" xfId="0" applyFont="1" applyFill="1" applyBorder="1" applyAlignment="1">
      <alignment horizontal="center" vertical="center"/>
    </xf>
    <xf numFmtId="178" fontId="5" fillId="0" borderId="11" xfId="0" applyNumberFormat="1" applyFont="1" applyFill="1" applyBorder="1" applyAlignment="1">
      <alignment horizontal="center" vertical="center" shrinkToFit="1"/>
    </xf>
    <xf numFmtId="176" fontId="5" fillId="0" borderId="11" xfId="0" applyNumberFormat="1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left" vertical="center"/>
    </xf>
    <xf numFmtId="0" fontId="5" fillId="0" borderId="13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8" fontId="5" fillId="0" borderId="1" xfId="0" applyNumberFormat="1" applyFont="1" applyFill="1" applyBorder="1" applyAlignment="1">
      <alignment horizontal="center" vertical="center" shrinkToFit="1"/>
    </xf>
    <xf numFmtId="176" fontId="5" fillId="0" borderId="1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/>
    </xf>
    <xf numFmtId="0" fontId="5" fillId="0" borderId="15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/>
    </xf>
    <xf numFmtId="0" fontId="5" fillId="0" borderId="1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5" fillId="0" borderId="10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vertical="center"/>
    </xf>
    <xf numFmtId="177" fontId="5" fillId="0" borderId="5" xfId="0" applyNumberFormat="1" applyFont="1" applyFill="1" applyBorder="1" applyAlignment="1">
      <alignment horizontal="center" vertical="center"/>
    </xf>
    <xf numFmtId="177" fontId="5" fillId="0" borderId="6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178" fontId="7" fillId="0" borderId="2" xfId="0" applyNumberFormat="1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8" fontId="7" fillId="0" borderId="13" xfId="0" applyNumberFormat="1" applyFont="1" applyFill="1" applyBorder="1" applyAlignment="1">
      <alignment horizontal="center" vertical="center"/>
    </xf>
    <xf numFmtId="178" fontId="7" fillId="0" borderId="4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176" fontId="0" fillId="0" borderId="0" xfId="0" applyNumberFormat="1"/>
    <xf numFmtId="0" fontId="0" fillId="0" borderId="0" xfId="0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2"/>
  <sheetViews>
    <sheetView tabSelected="1" zoomScale="130" zoomScaleNormal="130" topLeftCell="A23" workbookViewId="0">
      <selection activeCell="A47" sqref="A47:H47"/>
    </sheetView>
  </sheetViews>
  <sheetFormatPr defaultColWidth="9" defaultRowHeight="14.25"/>
  <cols>
    <col min="1" max="1" width="3.65" customWidth="1"/>
    <col min="2" max="2" width="13.125" customWidth="1"/>
    <col min="3" max="3" width="18.625" customWidth="1"/>
    <col min="4" max="4" width="19.625" customWidth="1"/>
    <col min="5" max="5" width="6.95" customWidth="1"/>
    <col min="6" max="6" width="7.125" customWidth="1"/>
    <col min="7" max="7" width="10.2166666666667" customWidth="1"/>
    <col min="8" max="8" width="13.475" customWidth="1"/>
    <col min="11" max="12" width="10.5"/>
  </cols>
  <sheetData>
    <row r="1" spans="1:8">
      <c r="A1" s="2" t="s">
        <v>0</v>
      </c>
      <c r="B1" s="2"/>
      <c r="C1" s="2"/>
      <c r="D1" s="2"/>
      <c r="E1" s="2"/>
      <c r="F1" s="2"/>
      <c r="G1" s="3"/>
      <c r="H1" s="2"/>
    </row>
    <row r="2" spans="1:8">
      <c r="A2" s="2"/>
      <c r="B2" s="2"/>
      <c r="C2" s="2"/>
      <c r="D2" s="2"/>
      <c r="E2" s="2"/>
      <c r="F2" s="2"/>
      <c r="G2" s="3"/>
      <c r="H2" s="2"/>
    </row>
    <row r="3" spans="1:8">
      <c r="A3" s="4" t="s">
        <v>1</v>
      </c>
      <c r="B3" s="5"/>
      <c r="C3" s="5"/>
      <c r="D3" s="5"/>
      <c r="E3" s="5"/>
      <c r="F3" s="5"/>
      <c r="G3" s="5"/>
      <c r="H3" s="6"/>
    </row>
    <row r="4" spans="1:8">
      <c r="A4" s="7" t="s">
        <v>2</v>
      </c>
      <c r="B4" s="7" t="s">
        <v>3</v>
      </c>
      <c r="C4" s="7" t="s">
        <v>4</v>
      </c>
      <c r="D4" s="7"/>
      <c r="E4" s="7" t="s">
        <v>5</v>
      </c>
      <c r="F4" s="7" t="s">
        <v>6</v>
      </c>
      <c r="G4" s="8" t="s">
        <v>7</v>
      </c>
      <c r="H4" s="8" t="s">
        <v>8</v>
      </c>
    </row>
    <row r="5" spans="1:8">
      <c r="A5" s="7"/>
      <c r="B5" s="7"/>
      <c r="C5" s="7"/>
      <c r="D5" s="7"/>
      <c r="E5" s="7"/>
      <c r="F5" s="7"/>
      <c r="G5" s="8"/>
      <c r="H5" s="8"/>
    </row>
    <row r="6" spans="1:8">
      <c r="A6" s="9">
        <v>1</v>
      </c>
      <c r="B6" s="10" t="s">
        <v>9</v>
      </c>
      <c r="C6" s="11" t="s">
        <v>10</v>
      </c>
      <c r="D6" s="12"/>
      <c r="E6" s="13" t="s">
        <v>11</v>
      </c>
      <c r="F6" s="14">
        <v>30.25</v>
      </c>
      <c r="G6" s="15">
        <v>160</v>
      </c>
      <c r="H6" s="15">
        <f>G6*F6</f>
        <v>4840</v>
      </c>
    </row>
    <row r="7" spans="1:8">
      <c r="A7" s="16"/>
      <c r="B7" s="10"/>
      <c r="C7" s="11" t="s">
        <v>12</v>
      </c>
      <c r="D7" s="11"/>
      <c r="E7" s="17"/>
      <c r="F7" s="18"/>
      <c r="G7" s="19"/>
      <c r="H7" s="19"/>
    </row>
    <row r="8" spans="1:8">
      <c r="A8" s="9">
        <v>2</v>
      </c>
      <c r="B8" s="20" t="s">
        <v>13</v>
      </c>
      <c r="C8" s="21" t="s">
        <v>14</v>
      </c>
      <c r="D8" s="22"/>
      <c r="E8" s="13" t="s">
        <v>11</v>
      </c>
      <c r="F8" s="14">
        <v>77.47</v>
      </c>
      <c r="G8" s="15">
        <v>112</v>
      </c>
      <c r="H8" s="15">
        <f>G8*F8</f>
        <v>8676.64</v>
      </c>
    </row>
    <row r="9" spans="1:8">
      <c r="A9" s="16"/>
      <c r="B9" s="23"/>
      <c r="C9" s="24"/>
      <c r="D9" s="25"/>
      <c r="E9" s="17"/>
      <c r="F9" s="18"/>
      <c r="G9" s="19"/>
      <c r="H9" s="19"/>
    </row>
    <row r="10" spans="1:8">
      <c r="A10" s="9">
        <v>3</v>
      </c>
      <c r="B10" s="20" t="s">
        <v>15</v>
      </c>
      <c r="C10" s="21" t="s">
        <v>16</v>
      </c>
      <c r="D10" s="22"/>
      <c r="E10" s="13" t="s">
        <v>11</v>
      </c>
      <c r="F10" s="14">
        <v>59.52</v>
      </c>
      <c r="G10" s="15">
        <v>240</v>
      </c>
      <c r="H10" s="15">
        <f>G10*F10</f>
        <v>14284.8</v>
      </c>
    </row>
    <row r="11" spans="1:8">
      <c r="A11" s="16"/>
      <c r="B11" s="23"/>
      <c r="C11" s="24"/>
      <c r="D11" s="25"/>
      <c r="E11" s="17"/>
      <c r="F11" s="18"/>
      <c r="G11" s="19"/>
      <c r="H11" s="19"/>
    </row>
    <row r="12" spans="1:8">
      <c r="A12" s="26">
        <v>4</v>
      </c>
      <c r="B12" s="27" t="s">
        <v>17</v>
      </c>
      <c r="C12" s="21" t="s">
        <v>16</v>
      </c>
      <c r="D12" s="22"/>
      <c r="E12" s="13" t="s">
        <v>18</v>
      </c>
      <c r="F12" s="14">
        <v>21.2</v>
      </c>
      <c r="G12" s="15">
        <v>64</v>
      </c>
      <c r="H12" s="15">
        <f>G12*F12</f>
        <v>1356.8</v>
      </c>
    </row>
    <row r="13" spans="1:8">
      <c r="A13" s="16"/>
      <c r="B13" s="28"/>
      <c r="C13" s="24"/>
      <c r="D13" s="25"/>
      <c r="E13" s="17"/>
      <c r="F13" s="18"/>
      <c r="G13" s="19"/>
      <c r="H13" s="19"/>
    </row>
    <row r="14" spans="1:8">
      <c r="A14" s="9">
        <v>5</v>
      </c>
      <c r="B14" s="29" t="s">
        <v>19</v>
      </c>
      <c r="C14" s="21" t="s">
        <v>20</v>
      </c>
      <c r="D14" s="22"/>
      <c r="E14" s="13" t="s">
        <v>18</v>
      </c>
      <c r="F14" s="30">
        <v>9.7</v>
      </c>
      <c r="G14" s="15">
        <v>40</v>
      </c>
      <c r="H14" s="15">
        <f>G14*F14</f>
        <v>388</v>
      </c>
    </row>
    <row r="15" spans="1:8">
      <c r="A15" s="16"/>
      <c r="B15" s="28"/>
      <c r="C15" s="24"/>
      <c r="D15" s="25"/>
      <c r="E15" s="17"/>
      <c r="F15" s="31"/>
      <c r="G15" s="19"/>
      <c r="H15" s="19"/>
    </row>
    <row r="16" spans="1:8">
      <c r="A16" s="9">
        <v>6</v>
      </c>
      <c r="B16" s="29" t="s">
        <v>21</v>
      </c>
      <c r="C16" s="21" t="s">
        <v>22</v>
      </c>
      <c r="D16" s="22"/>
      <c r="E16" s="13" t="s">
        <v>11</v>
      </c>
      <c r="F16" s="30">
        <v>17.36</v>
      </c>
      <c r="G16" s="15">
        <v>238</v>
      </c>
      <c r="H16" s="15">
        <f>G16*F16</f>
        <v>4131.68</v>
      </c>
    </row>
    <row r="17" spans="1:8">
      <c r="A17" s="16"/>
      <c r="B17" s="28"/>
      <c r="C17" s="24"/>
      <c r="D17" s="25"/>
      <c r="E17" s="17"/>
      <c r="F17" s="31"/>
      <c r="G17" s="19"/>
      <c r="H17" s="19"/>
    </row>
    <row r="18" s="1" customFormat="1" spans="1:8">
      <c r="A18" s="9">
        <v>7</v>
      </c>
      <c r="B18" s="20" t="s">
        <v>23</v>
      </c>
      <c r="C18" s="11" t="s">
        <v>24</v>
      </c>
      <c r="D18" s="12"/>
      <c r="E18" s="13" t="s">
        <v>11</v>
      </c>
      <c r="F18" s="30">
        <v>30.14</v>
      </c>
      <c r="G18" s="15">
        <v>350</v>
      </c>
      <c r="H18" s="15">
        <f>G18*F18</f>
        <v>10549</v>
      </c>
    </row>
    <row r="19" s="1" customFormat="1" spans="1:8">
      <c r="A19" s="16"/>
      <c r="B19" s="23"/>
      <c r="C19" s="11" t="s">
        <v>25</v>
      </c>
      <c r="D19" s="11"/>
      <c r="E19" s="17"/>
      <c r="F19" s="31"/>
      <c r="G19" s="19"/>
      <c r="H19" s="19"/>
    </row>
    <row r="20" spans="1:8">
      <c r="A20" s="9">
        <v>8</v>
      </c>
      <c r="B20" s="20" t="s">
        <v>26</v>
      </c>
      <c r="C20" s="32" t="s">
        <v>27</v>
      </c>
      <c r="D20" s="22"/>
      <c r="E20" s="13" t="s">
        <v>11</v>
      </c>
      <c r="F20" s="30">
        <v>49.08</v>
      </c>
      <c r="G20" s="15">
        <v>25</v>
      </c>
      <c r="H20" s="15">
        <f>G20*F20</f>
        <v>1227</v>
      </c>
    </row>
    <row r="21" spans="1:8">
      <c r="A21" s="16"/>
      <c r="B21" s="23"/>
      <c r="C21" s="24"/>
      <c r="D21" s="25"/>
      <c r="E21" s="17"/>
      <c r="F21" s="31"/>
      <c r="G21" s="19"/>
      <c r="H21" s="19"/>
    </row>
    <row r="22" spans="1:8">
      <c r="A22" s="9">
        <v>9</v>
      </c>
      <c r="B22" s="20" t="s">
        <v>28</v>
      </c>
      <c r="C22" s="11" t="s">
        <v>29</v>
      </c>
      <c r="D22" s="12"/>
      <c r="E22" s="13" t="s">
        <v>11</v>
      </c>
      <c r="F22" s="30">
        <v>27.87</v>
      </c>
      <c r="G22" s="15">
        <v>70</v>
      </c>
      <c r="H22" s="15">
        <f>G22*F22</f>
        <v>1950.9</v>
      </c>
    </row>
    <row r="23" spans="1:8">
      <c r="A23" s="26"/>
      <c r="B23" s="33"/>
      <c r="C23" s="11" t="s">
        <v>30</v>
      </c>
      <c r="D23" s="11"/>
      <c r="E23" s="34"/>
      <c r="F23" s="35"/>
      <c r="G23" s="36"/>
      <c r="H23" s="36"/>
    </row>
    <row r="24" spans="1:8">
      <c r="A24" s="16"/>
      <c r="B24" s="23"/>
      <c r="C24" s="12" t="s">
        <v>31</v>
      </c>
      <c r="D24" s="12"/>
      <c r="E24" s="17"/>
      <c r="F24" s="31"/>
      <c r="G24" s="19"/>
      <c r="H24" s="19"/>
    </row>
    <row r="25" spans="1:8">
      <c r="A25" s="9">
        <v>10</v>
      </c>
      <c r="B25" s="20" t="s">
        <v>32</v>
      </c>
      <c r="C25" s="32" t="s">
        <v>33</v>
      </c>
      <c r="D25" s="37"/>
      <c r="E25" s="38" t="s">
        <v>34</v>
      </c>
      <c r="F25" s="30">
        <v>2</v>
      </c>
      <c r="G25" s="15">
        <v>200</v>
      </c>
      <c r="H25" s="15">
        <f>G25*F25</f>
        <v>400</v>
      </c>
    </row>
    <row r="26" spans="1:8">
      <c r="A26" s="16"/>
      <c r="B26" s="23"/>
      <c r="C26" s="39"/>
      <c r="D26" s="40"/>
      <c r="E26" s="38"/>
      <c r="F26" s="31"/>
      <c r="G26" s="19"/>
      <c r="H26" s="19"/>
    </row>
    <row r="27" s="1" customFormat="1" spans="1:8">
      <c r="A27" s="41">
        <v>11</v>
      </c>
      <c r="B27" s="20" t="s">
        <v>35</v>
      </c>
      <c r="C27" s="10" t="s">
        <v>36</v>
      </c>
      <c r="D27" s="42"/>
      <c r="E27" s="38" t="s">
        <v>37</v>
      </c>
      <c r="F27" s="43">
        <v>2</v>
      </c>
      <c r="G27" s="44">
        <v>1480</v>
      </c>
      <c r="H27" s="44">
        <f>G27*F27</f>
        <v>2960</v>
      </c>
    </row>
    <row r="28" spans="1:8">
      <c r="A28" s="45">
        <v>12</v>
      </c>
      <c r="B28" s="46" t="s">
        <v>38</v>
      </c>
      <c r="C28" s="12" t="s">
        <v>39</v>
      </c>
      <c r="D28" s="12"/>
      <c r="E28" s="38" t="s">
        <v>40</v>
      </c>
      <c r="F28" s="30">
        <v>1</v>
      </c>
      <c r="G28" s="15">
        <v>3290</v>
      </c>
      <c r="H28" s="15">
        <f>G28*F28</f>
        <v>3290</v>
      </c>
    </row>
    <row r="29" spans="1:8">
      <c r="A29" s="47"/>
      <c r="B29" s="46"/>
      <c r="C29" s="12" t="s">
        <v>41</v>
      </c>
      <c r="D29" s="12"/>
      <c r="E29" s="38"/>
      <c r="F29" s="35"/>
      <c r="G29" s="36"/>
      <c r="H29" s="36"/>
    </row>
    <row r="30" spans="1:8">
      <c r="A30" s="47"/>
      <c r="B30" s="46"/>
      <c r="C30" s="12" t="s">
        <v>42</v>
      </c>
      <c r="D30" s="12"/>
      <c r="E30" s="38"/>
      <c r="F30" s="35"/>
      <c r="G30" s="36"/>
      <c r="H30" s="36"/>
    </row>
    <row r="31" spans="1:8">
      <c r="A31" s="48"/>
      <c r="B31" s="46"/>
      <c r="C31" s="12" t="s">
        <v>43</v>
      </c>
      <c r="D31" s="12"/>
      <c r="E31" s="38"/>
      <c r="F31" s="31"/>
      <c r="G31" s="19"/>
      <c r="H31" s="19"/>
    </row>
    <row r="32" spans="1:8">
      <c r="A32" s="9">
        <v>13</v>
      </c>
      <c r="B32" s="49" t="s">
        <v>44</v>
      </c>
      <c r="C32" s="21" t="s">
        <v>45</v>
      </c>
      <c r="D32" s="22"/>
      <c r="E32" s="50" t="s">
        <v>40</v>
      </c>
      <c r="F32" s="30">
        <v>1</v>
      </c>
      <c r="G32" s="15">
        <v>10350</v>
      </c>
      <c r="H32" s="15">
        <f>G32*F32</f>
        <v>10350</v>
      </c>
    </row>
    <row r="33" spans="1:8">
      <c r="A33" s="26"/>
      <c r="B33" s="49"/>
      <c r="C33" s="51" t="s">
        <v>46</v>
      </c>
      <c r="D33" s="52"/>
      <c r="E33" s="53"/>
      <c r="F33" s="35"/>
      <c r="G33" s="36"/>
      <c r="H33" s="36"/>
    </row>
    <row r="34" spans="1:8">
      <c r="A34" s="16"/>
      <c r="B34" s="54"/>
      <c r="C34" s="39" t="s">
        <v>47</v>
      </c>
      <c r="D34" s="25"/>
      <c r="E34" s="55"/>
      <c r="F34" s="31"/>
      <c r="G34" s="19"/>
      <c r="H34" s="19"/>
    </row>
    <row r="35" spans="1:8">
      <c r="A35" s="41">
        <v>14</v>
      </c>
      <c r="B35" s="56" t="s">
        <v>48</v>
      </c>
      <c r="C35" s="39" t="s">
        <v>49</v>
      </c>
      <c r="D35" s="57"/>
      <c r="E35" s="38" t="s">
        <v>11</v>
      </c>
      <c r="F35" s="43">
        <v>8.4</v>
      </c>
      <c r="G35" s="44">
        <v>60</v>
      </c>
      <c r="H35" s="44">
        <f>G35*F35</f>
        <v>504</v>
      </c>
    </row>
    <row r="36" s="1" customFormat="1" spans="1:12">
      <c r="A36" s="9">
        <v>15</v>
      </c>
      <c r="B36" s="56" t="s">
        <v>50</v>
      </c>
      <c r="C36" s="12" t="s">
        <v>51</v>
      </c>
      <c r="D36" s="12"/>
      <c r="E36" s="38" t="s">
        <v>52</v>
      </c>
      <c r="F36" s="30">
        <v>2</v>
      </c>
      <c r="G36" s="15">
        <v>2140</v>
      </c>
      <c r="H36" s="15">
        <f>G36*F36</f>
        <v>4280</v>
      </c>
      <c r="I36" s="71"/>
      <c r="J36" s="71"/>
      <c r="K36" s="71"/>
      <c r="L36" s="71"/>
    </row>
    <row r="37" s="1" customFormat="1" spans="1:12">
      <c r="A37" s="26"/>
      <c r="B37" s="56"/>
      <c r="C37" s="12" t="s">
        <v>53</v>
      </c>
      <c r="D37" s="12"/>
      <c r="E37" s="38"/>
      <c r="F37" s="35"/>
      <c r="G37" s="36"/>
      <c r="H37" s="36"/>
      <c r="I37" s="71"/>
      <c r="J37" s="71"/>
      <c r="K37" s="71"/>
      <c r="L37" s="71"/>
    </row>
    <row r="38" s="1" customFormat="1" spans="1:8">
      <c r="A38" s="16"/>
      <c r="B38" s="56"/>
      <c r="C38" s="12" t="s">
        <v>54</v>
      </c>
      <c r="D38" s="12"/>
      <c r="E38" s="38"/>
      <c r="F38" s="31"/>
      <c r="G38" s="19"/>
      <c r="H38" s="19"/>
    </row>
    <row r="39" spans="1:8">
      <c r="A39" s="41">
        <v>16</v>
      </c>
      <c r="B39" s="58" t="s">
        <v>55</v>
      </c>
      <c r="C39" s="10" t="s">
        <v>56</v>
      </c>
      <c r="D39" s="42"/>
      <c r="E39" s="38" t="s">
        <v>57</v>
      </c>
      <c r="F39" s="43">
        <v>3</v>
      </c>
      <c r="G39" s="44">
        <v>725</v>
      </c>
      <c r="H39" s="44">
        <f>G39*F39</f>
        <v>2175</v>
      </c>
    </row>
    <row r="40" spans="1:8">
      <c r="A40" s="45">
        <v>17</v>
      </c>
      <c r="B40" s="20" t="s">
        <v>58</v>
      </c>
      <c r="C40" s="11" t="s">
        <v>59</v>
      </c>
      <c r="D40" s="12"/>
      <c r="E40" s="38" t="s">
        <v>11</v>
      </c>
      <c r="F40" s="30">
        <v>30.25</v>
      </c>
      <c r="G40" s="15">
        <v>95</v>
      </c>
      <c r="H40" s="15">
        <f>G40*F40</f>
        <v>2873.75</v>
      </c>
    </row>
    <row r="41" spans="1:8">
      <c r="A41" s="48"/>
      <c r="B41" s="23"/>
      <c r="C41" s="11" t="s">
        <v>60</v>
      </c>
      <c r="D41" s="11"/>
      <c r="E41" s="38"/>
      <c r="F41" s="31"/>
      <c r="G41" s="19"/>
      <c r="H41" s="19"/>
    </row>
    <row r="42" spans="1:8">
      <c r="A42" s="9">
        <v>18</v>
      </c>
      <c r="B42" s="49" t="s">
        <v>61</v>
      </c>
      <c r="C42" s="21" t="s">
        <v>62</v>
      </c>
      <c r="D42" s="22"/>
      <c r="E42" s="50" t="s">
        <v>34</v>
      </c>
      <c r="F42" s="15">
        <v>7</v>
      </c>
      <c r="G42" s="15">
        <v>60</v>
      </c>
      <c r="H42" s="59">
        <f>G42*F42</f>
        <v>420</v>
      </c>
    </row>
    <row r="43" spans="1:8">
      <c r="A43" s="16"/>
      <c r="B43" s="54"/>
      <c r="C43" s="24" t="s">
        <v>63</v>
      </c>
      <c r="D43" s="25"/>
      <c r="E43" s="55"/>
      <c r="F43" s="19"/>
      <c r="G43" s="19"/>
      <c r="H43" s="60"/>
    </row>
    <row r="44" ht="49" customHeight="1" spans="1:8">
      <c r="A44" s="41">
        <v>19</v>
      </c>
      <c r="B44" s="46" t="s">
        <v>64</v>
      </c>
      <c r="C44" s="61" t="s">
        <v>65</v>
      </c>
      <c r="D44" s="41"/>
      <c r="E44" s="38" t="s">
        <v>11</v>
      </c>
      <c r="F44" s="44">
        <v>30.25</v>
      </c>
      <c r="G44" s="44">
        <v>20</v>
      </c>
      <c r="H44" s="62">
        <f>F44*G44</f>
        <v>605</v>
      </c>
    </row>
    <row r="45" spans="1:8">
      <c r="A45" s="41">
        <v>20</v>
      </c>
      <c r="B45" s="46" t="s">
        <v>66</v>
      </c>
      <c r="C45" s="38" t="s">
        <v>67</v>
      </c>
      <c r="D45" s="41"/>
      <c r="E45" s="38" t="s">
        <v>11</v>
      </c>
      <c r="F45" s="44">
        <v>30.25</v>
      </c>
      <c r="G45" s="44">
        <v>25</v>
      </c>
      <c r="H45" s="62">
        <f>F45*G45</f>
        <v>756.25</v>
      </c>
    </row>
    <row r="46" s="1" customFormat="1" ht="20.25" spans="1:8">
      <c r="A46" s="63" t="s">
        <v>68</v>
      </c>
      <c r="B46" s="64"/>
      <c r="C46" s="65"/>
      <c r="D46" s="65"/>
      <c r="E46" s="64"/>
      <c r="F46" s="66"/>
      <c r="G46" s="67">
        <f>SUM(H6:H45)</f>
        <v>76018.82</v>
      </c>
      <c r="H46" s="68"/>
    </row>
    <row r="47" spans="1:8">
      <c r="A47" s="69" t="s">
        <v>69</v>
      </c>
      <c r="B47" s="69"/>
      <c r="C47" s="69"/>
      <c r="D47" s="69"/>
      <c r="E47" s="69"/>
      <c r="F47" s="69"/>
      <c r="G47" s="69"/>
      <c r="H47" s="69"/>
    </row>
    <row r="61" spans="6:7">
      <c r="F61" s="70"/>
      <c r="G61" s="70"/>
    </row>
    <row r="62" spans="7:7">
      <c r="G62" s="70"/>
    </row>
  </sheetData>
  <mergeCells count="129">
    <mergeCell ref="A3:H3"/>
    <mergeCell ref="C6:D6"/>
    <mergeCell ref="C7:D7"/>
    <mergeCell ref="C18:D18"/>
    <mergeCell ref="C19:D19"/>
    <mergeCell ref="C22:D22"/>
    <mergeCell ref="C23:D23"/>
    <mergeCell ref="C24:D24"/>
    <mergeCell ref="C27:D27"/>
    <mergeCell ref="C28:D28"/>
    <mergeCell ref="C29:D29"/>
    <mergeCell ref="C30:D30"/>
    <mergeCell ref="C31:D31"/>
    <mergeCell ref="C35:D35"/>
    <mergeCell ref="C39:D39"/>
    <mergeCell ref="C41:D41"/>
    <mergeCell ref="C42:D42"/>
    <mergeCell ref="C43:D43"/>
    <mergeCell ref="C44:D44"/>
    <mergeCell ref="C45:D45"/>
    <mergeCell ref="A46:F46"/>
    <mergeCell ref="G46:H46"/>
    <mergeCell ref="A47:H47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4"/>
    <mergeCell ref="A25:A26"/>
    <mergeCell ref="A28:A31"/>
    <mergeCell ref="A32:A34"/>
    <mergeCell ref="A36:A38"/>
    <mergeCell ref="A40:A41"/>
    <mergeCell ref="A42:A43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22:B24"/>
    <mergeCell ref="B25:B26"/>
    <mergeCell ref="B28:B31"/>
    <mergeCell ref="B32:B34"/>
    <mergeCell ref="B36:B38"/>
    <mergeCell ref="B40:B41"/>
    <mergeCell ref="B42:B43"/>
    <mergeCell ref="E4:E5"/>
    <mergeCell ref="E6:E7"/>
    <mergeCell ref="E8:E9"/>
    <mergeCell ref="E10:E11"/>
    <mergeCell ref="E12:E13"/>
    <mergeCell ref="E14:E15"/>
    <mergeCell ref="E16:E17"/>
    <mergeCell ref="E18:E19"/>
    <mergeCell ref="E20:E21"/>
    <mergeCell ref="E22:E24"/>
    <mergeCell ref="E25:E26"/>
    <mergeCell ref="E28:E31"/>
    <mergeCell ref="E32:E34"/>
    <mergeCell ref="E36:E38"/>
    <mergeCell ref="E40:E41"/>
    <mergeCell ref="E42:E43"/>
    <mergeCell ref="F4:F5"/>
    <mergeCell ref="F6:F7"/>
    <mergeCell ref="F8:F9"/>
    <mergeCell ref="F10:F11"/>
    <mergeCell ref="F12:F13"/>
    <mergeCell ref="F14:F15"/>
    <mergeCell ref="F16:F17"/>
    <mergeCell ref="F18:F19"/>
    <mergeCell ref="F20:F21"/>
    <mergeCell ref="F22:F24"/>
    <mergeCell ref="F25:F26"/>
    <mergeCell ref="F28:F31"/>
    <mergeCell ref="F32:F34"/>
    <mergeCell ref="F36:F38"/>
    <mergeCell ref="F40:F41"/>
    <mergeCell ref="F42:F43"/>
    <mergeCell ref="G4:G5"/>
    <mergeCell ref="G6:G7"/>
    <mergeCell ref="G8:G9"/>
    <mergeCell ref="G10:G11"/>
    <mergeCell ref="G12:G13"/>
    <mergeCell ref="G14:G15"/>
    <mergeCell ref="G16:G17"/>
    <mergeCell ref="G18:G19"/>
    <mergeCell ref="G20:G21"/>
    <mergeCell ref="G22:G24"/>
    <mergeCell ref="G25:G26"/>
    <mergeCell ref="G28:G31"/>
    <mergeCell ref="G32:G34"/>
    <mergeCell ref="G36:G38"/>
    <mergeCell ref="G40:G41"/>
    <mergeCell ref="G42:G43"/>
    <mergeCell ref="H4:H5"/>
    <mergeCell ref="H6:H7"/>
    <mergeCell ref="H8:H9"/>
    <mergeCell ref="H10:H11"/>
    <mergeCell ref="H12:H13"/>
    <mergeCell ref="H14:H15"/>
    <mergeCell ref="H16:H17"/>
    <mergeCell ref="H18:H19"/>
    <mergeCell ref="H20:H21"/>
    <mergeCell ref="H22:H24"/>
    <mergeCell ref="H25:H26"/>
    <mergeCell ref="H28:H31"/>
    <mergeCell ref="H32:H34"/>
    <mergeCell ref="H36:H38"/>
    <mergeCell ref="H40:H41"/>
    <mergeCell ref="H42:H43"/>
    <mergeCell ref="A1:H2"/>
    <mergeCell ref="C10:D11"/>
    <mergeCell ref="C12:D13"/>
    <mergeCell ref="C14:D15"/>
    <mergeCell ref="C16:D17"/>
    <mergeCell ref="C8:D9"/>
    <mergeCell ref="C4:D5"/>
    <mergeCell ref="C20:D21"/>
    <mergeCell ref="C25:D26"/>
    <mergeCell ref="I36:L37"/>
  </mergeCells>
  <pageMargins left="0.354166666666667" right="0.156944444444444" top="0.275" bottom="0.0388888888888889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11.4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qin</cp:lastModifiedBy>
  <dcterms:created xsi:type="dcterms:W3CDTF">2023-03-23T06:16:00Z</dcterms:created>
  <dcterms:modified xsi:type="dcterms:W3CDTF">2024-04-29T02:58:43Z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47104D79A8624CB28D51C41929F77462_13</vt:lpwstr>
  </property>
  <property fmtid="{D5CDD505-2E9C-101B-9397-08002B2CF9AE}" pid="3" name="KSOProductBuildVer">
    <vt:lpwstr>2052-12.1.0.16417</vt:lpwstr>
  </property>
</Properties>
</file>